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O2\Desktop\2019\RESPUESTAS A OFICIOS 2019\DI017\"/>
    </mc:Choice>
  </mc:AlternateContent>
  <xr:revisionPtr revIDLastSave="0" documentId="13_ncr:1_{4527D3AE-76A5-4DCE-8741-B32CEADD813E}" xr6:coauthVersionLast="36" xr6:coauthVersionMax="36" xr10:uidLastSave="{00000000-0000-0000-0000-000000000000}"/>
  <bookViews>
    <workbookView xWindow="120" yWindow="195" windowWidth="28515" windowHeight="11955" xr2:uid="{00000000-000D-0000-FFFF-FFFF00000000}"/>
  </bookViews>
  <sheets>
    <sheet name="ANALISIS" sheetId="1" r:id="rId1"/>
  </sheets>
  <calcPr calcId="191029"/>
</workbook>
</file>

<file path=xl/calcChain.xml><?xml version="1.0" encoding="utf-8"?>
<calcChain xmlns="http://schemas.openxmlformats.org/spreadsheetml/2006/main">
  <c r="AA7" i="1" l="1"/>
  <c r="AA8" i="1"/>
  <c r="AA9" i="1"/>
  <c r="AA10" i="1"/>
  <c r="AA11" i="1"/>
  <c r="AA6" i="1"/>
  <c r="C12" i="1"/>
  <c r="D12" i="1"/>
  <c r="E12" i="1"/>
  <c r="F12" i="1"/>
  <c r="G12" i="1"/>
  <c r="N12" i="1"/>
  <c r="O12" i="1"/>
  <c r="P12" i="1"/>
  <c r="Q12" i="1"/>
  <c r="R12" i="1"/>
  <c r="S12" i="1"/>
  <c r="T12" i="1"/>
  <c r="U12" i="1"/>
  <c r="V12" i="1"/>
  <c r="W12" i="1"/>
  <c r="X12" i="1"/>
  <c r="Y12" i="1"/>
  <c r="B12" i="1"/>
  <c r="AA12" i="1" l="1"/>
  <c r="Z11" i="1" l="1"/>
  <c r="Z10" i="1"/>
  <c r="Z9" i="1"/>
  <c r="Z8" i="1"/>
  <c r="Z7" i="1"/>
  <c r="Z6" i="1"/>
  <c r="Z12" i="1" l="1"/>
</calcChain>
</file>

<file path=xl/sharedStrings.xml><?xml version="1.0" encoding="utf-8"?>
<sst xmlns="http://schemas.openxmlformats.org/spreadsheetml/2006/main" count="48" uniqueCount="24">
  <si>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</si>
  <si>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</si>
  <si>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</si>
  <si>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</si>
  <si>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</si>
  <si>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</si>
  <si>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</si>
  <si>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</si>
  <si>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</si>
  <si>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</si>
  <si>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</si>
  <si>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</si>
  <si>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IMPUESTOS</t>
  </si>
  <si>
    <t>CONTRIBUCIONES DE MEJORAS</t>
  </si>
  <si>
    <t>DERECHOS</t>
  </si>
  <si>
    <t>PRODUCTOS DE TIPO CORRIENTE</t>
  </si>
  <si>
    <t>APROVECHAMIENTOS DE TIPO CORRIENTE</t>
  </si>
  <si>
    <t>PARTICIPACIONES Y APORTACIONES</t>
  </si>
  <si>
    <t>TOTAL</t>
  </si>
  <si>
    <t>CAPITULO</t>
  </si>
  <si>
    <t>PLAN</t>
  </si>
  <si>
    <t xml:space="preserve">ACUMULADO  </t>
  </si>
  <si>
    <t xml:space="preserve">REAL </t>
  </si>
  <si>
    <t>ANÁLISIS MENSUAL DEL EJERCICIO PRESUPUESTAL DE LOS INGRESOS CORRESPONDIENTE A LOS MESES DE OCTUBRE A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</si>
</sst>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melia Basic Regular"/>
      <family val="3"/>
    </font>
    <font>
      <sz val="10"/>
      <color theme="1"/>
      <name val="Amelia Basic Regular"/>
      <family val="3"/>
    </font>
    <font>
      <b/>
      <sz val="16"/>
      <color theme="1"/>
      <name val="Amelia Basic Regular"/>
      <family val="3"/>
    </font>
    <font>
      <sz val="8"/>
      <color theme="1"/>
      <name val="Amelia Basic Regular"/>
      <family val="3"/>
    </font>
    <font>
      <b/>
      <sz val="8"/>
      <color theme="1"/>
      <name val="Amelia Basic Regular"/>
      <family val="3"/>
    </font>
    <font>
      <sz val="6"/>
      <color theme="1"/>
      <name val="Amelia Basic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43" fontId="3" fillId="0" borderId="0" xfId="1" applyFont="1"/>
    <xf numFmtId="0" fontId="2" fillId="0" borderId="0" xfId="0" applyFont="1" applyAlignment="1">
      <alignment wrapText="1"/>
    </xf>
    <xf numFmtId="43" fontId="3" fillId="0" borderId="0" xfId="0" applyNumberFormat="1" applyFont="1"/>
    <xf numFmtId="43" fontId="2" fillId="0" borderId="1" xfId="1" applyFont="1" applyBorder="1"/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2" xfId="0" applyFont="1" applyBorder="1"/>
    <xf numFmtId="0" fontId="2" fillId="2" borderId="2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3" fontId="5" fillId="0" borderId="0" xfId="1" applyFont="1"/>
    <xf numFmtId="43" fontId="5" fillId="0" borderId="0" xfId="0" applyNumberFormat="1" applyFont="1"/>
    <xf numFmtId="43" fontId="6" fillId="0" borderId="1" xfId="1" applyFont="1" applyBorder="1"/>
    <xf numFmtId="43" fontId="7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13"/>
  <sheetViews>
    <sheetView tabSelected="1" topLeftCell="A4" zoomScaleNormal="100" workbookViewId="0">
      <selection activeCell="T5" sqref="T1:X1048576"/>
    </sheetView>
  </sheetViews>
  <sheetFormatPr baseColWidth="10" defaultRowHeight="13.5"/>
  <cols>
    <col min="1" max="1" width="27.85546875" style="2" bestFit="1" customWidth="1"/>
    <col min="2" max="4" width="20.28515625" style="1" hidden="1" customWidth="1"/>
    <col min="5" max="5" width="19.85546875" style="1" hidden="1" customWidth="1"/>
    <col min="6" max="6" width="18.85546875" style="1" hidden="1" customWidth="1"/>
    <col min="7" max="8" width="19.85546875" style="1" hidden="1" customWidth="1"/>
    <col min="9" max="9" width="15.140625" style="1" hidden="1" customWidth="1"/>
    <col min="10" max="10" width="19.85546875" style="1" hidden="1" customWidth="1"/>
    <col min="11" max="11" width="14.28515625" style="1" hidden="1" customWidth="1"/>
    <col min="12" max="12" width="19.85546875" style="1" hidden="1" customWidth="1"/>
    <col min="13" max="14" width="15" style="1" hidden="1" customWidth="1"/>
    <col min="15" max="15" width="15.28515625" style="1" hidden="1" customWidth="1"/>
    <col min="16" max="16" width="15" style="1" hidden="1" customWidth="1"/>
    <col min="17" max="17" width="15.5703125" style="1" hidden="1" customWidth="1"/>
    <col min="18" max="19" width="15" style="1" hidden="1" customWidth="1"/>
    <col min="20" max="24" width="16.85546875" style="1" customWidth="1"/>
    <col min="25" max="25" width="17.140625" style="1" bestFit="1" customWidth="1"/>
    <col min="26" max="27" width="19.140625" style="1" bestFit="1" customWidth="1"/>
    <col min="28" max="16384" width="11.42578125" style="1"/>
  </cols>
  <sheetData>
    <row r="2" spans="1:27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s="7" customFormat="1" ht="23.25" customHeight="1">
      <c r="A4" s="17" t="s">
        <v>19</v>
      </c>
      <c r="B4" s="21" t="s">
        <v>0</v>
      </c>
      <c r="C4" s="20"/>
      <c r="D4" s="19" t="s">
        <v>1</v>
      </c>
      <c r="E4" s="20"/>
      <c r="F4" s="19" t="s">
        <v>2</v>
      </c>
      <c r="G4" s="20"/>
      <c r="H4" s="19" t="s">
        <v>3</v>
      </c>
      <c r="I4" s="20"/>
      <c r="J4" s="19" t="s">
        <v>4</v>
      </c>
      <c r="K4" s="20"/>
      <c r="L4" s="15" t="s">
        <v>5</v>
      </c>
      <c r="M4" s="16"/>
      <c r="N4" s="19" t="s">
        <v>6</v>
      </c>
      <c r="O4" s="20"/>
      <c r="P4" s="19" t="s">
        <v>7</v>
      </c>
      <c r="Q4" s="20"/>
      <c r="R4" s="19" t="s">
        <v>8</v>
      </c>
      <c r="S4" s="20"/>
      <c r="T4" s="19" t="s">
        <v>9</v>
      </c>
      <c r="U4" s="20"/>
      <c r="V4" s="19" t="s">
        <v>10</v>
      </c>
      <c r="W4" s="20"/>
      <c r="X4" s="19" t="s">
        <v>11</v>
      </c>
      <c r="Y4" s="20"/>
      <c r="Z4" s="15" t="s">
        <v>21</v>
      </c>
      <c r="AA4" s="16"/>
    </row>
    <row r="5" spans="1:27">
      <c r="A5" s="18"/>
      <c r="B5" s="10" t="s">
        <v>20</v>
      </c>
      <c r="C5" s="9" t="s">
        <v>22</v>
      </c>
      <c r="D5" s="8" t="s">
        <v>20</v>
      </c>
      <c r="E5" s="9" t="s">
        <v>22</v>
      </c>
      <c r="F5" s="11" t="s">
        <v>20</v>
      </c>
      <c r="G5" s="9" t="s">
        <v>22</v>
      </c>
      <c r="H5" s="13" t="s">
        <v>20</v>
      </c>
      <c r="I5" s="14" t="s">
        <v>22</v>
      </c>
      <c r="J5" s="13" t="s">
        <v>20</v>
      </c>
      <c r="K5" s="14" t="s">
        <v>22</v>
      </c>
      <c r="L5" s="13" t="s">
        <v>20</v>
      </c>
      <c r="M5" s="14" t="s">
        <v>22</v>
      </c>
      <c r="N5" s="8" t="s">
        <v>20</v>
      </c>
      <c r="O5" s="9" t="s">
        <v>22</v>
      </c>
      <c r="P5" s="8" t="s">
        <v>20</v>
      </c>
      <c r="Q5" s="9" t="s">
        <v>22</v>
      </c>
      <c r="R5" s="8" t="s">
        <v>20</v>
      </c>
      <c r="S5" s="9" t="s">
        <v>22</v>
      </c>
      <c r="T5" s="8" t="s">
        <v>20</v>
      </c>
      <c r="U5" s="9" t="s">
        <v>22</v>
      </c>
      <c r="V5" s="8" t="s">
        <v>20</v>
      </c>
      <c r="W5" s="9" t="s">
        <v>22</v>
      </c>
      <c r="X5" s="8" t="s">
        <v>20</v>
      </c>
      <c r="Y5" s="9" t="s">
        <v>22</v>
      </c>
      <c r="Z5" s="8" t="s">
        <v>20</v>
      </c>
      <c r="AA5" s="9" t="s">
        <v>22</v>
      </c>
    </row>
    <row r="6" spans="1:27" ht="35.1" customHeight="1">
      <c r="A6" s="4" t="s">
        <v>12</v>
      </c>
      <c r="B6" s="3">
        <v>186033937.35000002</v>
      </c>
      <c r="C6" s="3">
        <v>210326801.81999999</v>
      </c>
      <c r="D6" s="3">
        <v>45391970.119999997</v>
      </c>
      <c r="E6" s="3">
        <v>45129834.409999996</v>
      </c>
      <c r="F6" s="3">
        <v>32583124.600000009</v>
      </c>
      <c r="G6" s="3">
        <v>32869067.700000003</v>
      </c>
      <c r="H6" s="3">
        <v>25535471.879999999</v>
      </c>
      <c r="I6" s="3">
        <v>26540361.18</v>
      </c>
      <c r="J6" s="3">
        <v>24726966.819999997</v>
      </c>
      <c r="K6" s="3">
        <v>32773841.440000001</v>
      </c>
      <c r="L6" s="3">
        <v>32789618.630000003</v>
      </c>
      <c r="M6" s="3">
        <v>26672263.199999999</v>
      </c>
      <c r="N6" s="3">
        <v>25948314.620000005</v>
      </c>
      <c r="O6" s="3">
        <v>29883687.890000001</v>
      </c>
      <c r="P6" s="3">
        <v>29508643.450000003</v>
      </c>
      <c r="Q6" s="3">
        <v>27893512.099999998</v>
      </c>
      <c r="R6" s="3">
        <v>25237081.84</v>
      </c>
      <c r="S6" s="3">
        <v>29732572.960000001</v>
      </c>
      <c r="T6" s="26">
        <v>36688638.720000006</v>
      </c>
      <c r="U6" s="26">
        <v>33355667.920000002</v>
      </c>
      <c r="V6" s="26">
        <v>21181612.910000004</v>
      </c>
      <c r="W6" s="26">
        <v>36807583.619999982</v>
      </c>
      <c r="X6" s="26">
        <v>38854152.230000027</v>
      </c>
      <c r="Y6" s="23">
        <v>56837935.059999995</v>
      </c>
      <c r="Z6" s="24">
        <f>+B6+D6+F6+H6+J6+L6+N6+P6+R6+T6+V6+X6</f>
        <v>524479533.17000008</v>
      </c>
      <c r="AA6" s="24">
        <f>+C6+E6+G6+I6+K6+M6+O6+Q6+S6+U6+W6+Y6</f>
        <v>588823129.29999995</v>
      </c>
    </row>
    <row r="7" spans="1:27" ht="35.1" customHeight="1">
      <c r="A7" s="4" t="s">
        <v>13</v>
      </c>
      <c r="B7" s="3">
        <v>16461406.93</v>
      </c>
      <c r="C7" s="3">
        <v>17433877.949999999</v>
      </c>
      <c r="D7" s="3">
        <v>2886867.6199999996</v>
      </c>
      <c r="E7" s="3">
        <v>2731453.08</v>
      </c>
      <c r="F7" s="3">
        <v>1824373.31</v>
      </c>
      <c r="G7" s="3">
        <v>1490971.87</v>
      </c>
      <c r="H7" s="3">
        <v>711201.20000000007</v>
      </c>
      <c r="I7" s="3">
        <v>826630.11</v>
      </c>
      <c r="J7" s="3">
        <v>1665373.84</v>
      </c>
      <c r="K7" s="3">
        <v>670529.39</v>
      </c>
      <c r="L7" s="3">
        <v>915994.57</v>
      </c>
      <c r="M7" s="3">
        <v>1253600.18</v>
      </c>
      <c r="N7" s="3">
        <v>677372.05</v>
      </c>
      <c r="O7" s="3">
        <v>509759.24</v>
      </c>
      <c r="P7" s="3">
        <v>534308.71</v>
      </c>
      <c r="Q7" s="3">
        <v>577567.42999999993</v>
      </c>
      <c r="R7" s="3">
        <v>912242.37</v>
      </c>
      <c r="S7" s="3">
        <v>632959.27</v>
      </c>
      <c r="T7" s="23">
        <v>636399.1100000001</v>
      </c>
      <c r="U7" s="23">
        <v>914383.43</v>
      </c>
      <c r="V7" s="23">
        <v>878127.56999999983</v>
      </c>
      <c r="W7" s="23">
        <v>1009013.37</v>
      </c>
      <c r="X7" s="23">
        <v>757986.46000000008</v>
      </c>
      <c r="Y7" s="23">
        <v>780504.22999999986</v>
      </c>
      <c r="Z7" s="24">
        <f t="shared" ref="Z7:Z11" si="0">+B7+D7+F7+H7+J7+L7+N7+P7+R7+T7+V7+X7</f>
        <v>28861653.740000002</v>
      </c>
      <c r="AA7" s="24">
        <f t="shared" ref="AA7:AA11" si="1">+C7+E7+G7+I7+K7+M7+O7+Q7+S7+U7+W7+Y7</f>
        <v>28831249.550000001</v>
      </c>
    </row>
    <row r="8" spans="1:27" ht="35.1" customHeight="1">
      <c r="A8" s="4" t="s">
        <v>14</v>
      </c>
      <c r="B8" s="3">
        <v>32530421.450000014</v>
      </c>
      <c r="C8" s="3">
        <v>42141855.590000004</v>
      </c>
      <c r="D8" s="3">
        <v>24897421.02999999</v>
      </c>
      <c r="E8" s="3">
        <v>19820327.25</v>
      </c>
      <c r="F8" s="3">
        <v>20883267.789999999</v>
      </c>
      <c r="G8" s="3">
        <v>22355542.030000005</v>
      </c>
      <c r="H8" s="3">
        <v>17539405.479999997</v>
      </c>
      <c r="I8" s="3">
        <v>17520148.920000002</v>
      </c>
      <c r="J8" s="3">
        <v>17337632.379999992</v>
      </c>
      <c r="K8" s="3">
        <v>17235724.5</v>
      </c>
      <c r="L8" s="3">
        <v>24163174.890000004</v>
      </c>
      <c r="M8" s="3">
        <v>14413114.499999998</v>
      </c>
      <c r="N8" s="3">
        <v>18064089.049999997</v>
      </c>
      <c r="O8" s="3">
        <v>19452307.779999997</v>
      </c>
      <c r="P8" s="3">
        <v>14661451.15</v>
      </c>
      <c r="Q8" s="3">
        <v>19017302.690000005</v>
      </c>
      <c r="R8" s="3">
        <v>15024145.949999999</v>
      </c>
      <c r="S8" s="3">
        <v>15560746.040000001</v>
      </c>
      <c r="T8" s="26">
        <v>22844621.309999995</v>
      </c>
      <c r="U8" s="26">
        <v>17975044.380000018</v>
      </c>
      <c r="V8" s="26">
        <v>19563145.029999994</v>
      </c>
      <c r="W8" s="26">
        <v>15374589.960000001</v>
      </c>
      <c r="X8" s="26">
        <v>18859220.900000002</v>
      </c>
      <c r="Y8" s="23">
        <v>19338440.500000011</v>
      </c>
      <c r="Z8" s="24">
        <f t="shared" si="0"/>
        <v>246367996.41</v>
      </c>
      <c r="AA8" s="24">
        <f t="shared" si="1"/>
        <v>240205144.14000002</v>
      </c>
    </row>
    <row r="9" spans="1:27" ht="35.1" customHeight="1">
      <c r="A9" s="4" t="s">
        <v>15</v>
      </c>
      <c r="B9" s="3">
        <v>1025153.84</v>
      </c>
      <c r="C9" s="3">
        <v>915771.28</v>
      </c>
      <c r="D9" s="3">
        <v>789925.29</v>
      </c>
      <c r="E9" s="3">
        <v>549706.03</v>
      </c>
      <c r="F9" s="3">
        <v>910443.25</v>
      </c>
      <c r="G9" s="3">
        <v>1262088.77</v>
      </c>
      <c r="H9" s="3">
        <v>913676.6100000001</v>
      </c>
      <c r="I9" s="3">
        <v>23621663.84</v>
      </c>
      <c r="J9" s="3">
        <v>16376591.470000001</v>
      </c>
      <c r="K9" s="3">
        <v>1781354.4500000002</v>
      </c>
      <c r="L9" s="3">
        <v>1139549.01</v>
      </c>
      <c r="M9" s="3">
        <v>1766645.22</v>
      </c>
      <c r="N9" s="3">
        <v>8558708.6100000013</v>
      </c>
      <c r="O9" s="3">
        <v>11691890.92</v>
      </c>
      <c r="P9" s="3">
        <v>1174009.57</v>
      </c>
      <c r="Q9" s="3">
        <v>2218327.73</v>
      </c>
      <c r="R9" s="3">
        <v>3963616.6500000004</v>
      </c>
      <c r="S9" s="3">
        <v>1817575.79</v>
      </c>
      <c r="T9" s="23">
        <v>1278516.32</v>
      </c>
      <c r="U9" s="23">
        <v>2228093.21</v>
      </c>
      <c r="V9" s="23">
        <v>638154.27999999991</v>
      </c>
      <c r="W9" s="23">
        <v>2917063</v>
      </c>
      <c r="X9" s="23">
        <v>895247.48</v>
      </c>
      <c r="Y9" s="23">
        <v>4022109.65</v>
      </c>
      <c r="Z9" s="24">
        <f t="shared" si="0"/>
        <v>37663592.380000003</v>
      </c>
      <c r="AA9" s="24">
        <f t="shared" si="1"/>
        <v>54792289.889999993</v>
      </c>
    </row>
    <row r="10" spans="1:27" ht="35.1" customHeight="1">
      <c r="A10" s="4" t="s">
        <v>16</v>
      </c>
      <c r="B10" s="3">
        <v>6513017.8699999992</v>
      </c>
      <c r="C10" s="3">
        <v>4733362.29</v>
      </c>
      <c r="D10" s="3">
        <v>6300878.6699999999</v>
      </c>
      <c r="E10" s="3">
        <v>4022952.37</v>
      </c>
      <c r="F10" s="3">
        <v>6434300.3499999996</v>
      </c>
      <c r="G10" s="3">
        <v>3866413.55</v>
      </c>
      <c r="H10" s="3">
        <v>5536342.0499999998</v>
      </c>
      <c r="I10" s="3">
        <v>4515131.6500000004</v>
      </c>
      <c r="J10" s="3">
        <v>5655895.8099999996</v>
      </c>
      <c r="K10" s="3">
        <v>3981068.7</v>
      </c>
      <c r="L10" s="3">
        <v>5229640.7700000005</v>
      </c>
      <c r="M10" s="3">
        <v>3843425.58</v>
      </c>
      <c r="N10" s="3">
        <v>5839301.75</v>
      </c>
      <c r="O10" s="3">
        <v>4519765.7299999995</v>
      </c>
      <c r="P10" s="3">
        <v>5656954.7799999993</v>
      </c>
      <c r="Q10" s="3">
        <v>4460578.24</v>
      </c>
      <c r="R10" s="3">
        <v>4782166.12</v>
      </c>
      <c r="S10" s="3">
        <v>4075022.65</v>
      </c>
      <c r="T10" s="23">
        <v>4660614.0299999993</v>
      </c>
      <c r="U10" s="23">
        <v>5346897.4800000004</v>
      </c>
      <c r="V10" s="23">
        <v>7462590.1799999997</v>
      </c>
      <c r="W10" s="23">
        <v>4644620.92</v>
      </c>
      <c r="X10" s="23">
        <v>4584539.91</v>
      </c>
      <c r="Y10" s="23">
        <v>9458014.2100000009</v>
      </c>
      <c r="Z10" s="24">
        <f t="shared" si="0"/>
        <v>68656242.290000007</v>
      </c>
      <c r="AA10" s="24">
        <f t="shared" si="1"/>
        <v>57467253.369999997</v>
      </c>
    </row>
    <row r="11" spans="1:27" ht="35.1" customHeight="1">
      <c r="A11" s="4" t="s">
        <v>17</v>
      </c>
      <c r="B11" s="3">
        <v>65841790.756666668</v>
      </c>
      <c r="C11" s="3">
        <v>74381609.719999999</v>
      </c>
      <c r="D11" s="3">
        <v>174001525.64666665</v>
      </c>
      <c r="E11" s="3">
        <v>184930157.74000001</v>
      </c>
      <c r="F11" s="3">
        <v>133545810.22666669</v>
      </c>
      <c r="G11" s="3">
        <v>139890571.05000001</v>
      </c>
      <c r="H11" s="3">
        <v>120628835.62</v>
      </c>
      <c r="I11" s="3">
        <v>175367690.23000002</v>
      </c>
      <c r="J11" s="3">
        <v>120740166.13</v>
      </c>
      <c r="K11" s="3">
        <v>132932233.23</v>
      </c>
      <c r="L11" s="3">
        <v>114242676.19</v>
      </c>
      <c r="M11" s="3">
        <v>126597936.22999999</v>
      </c>
      <c r="N11" s="3">
        <v>114508469.42000002</v>
      </c>
      <c r="O11" s="3">
        <v>204817210.50999999</v>
      </c>
      <c r="P11" s="3">
        <v>130912376.12</v>
      </c>
      <c r="Q11" s="3">
        <v>202731312.50999999</v>
      </c>
      <c r="R11" s="3">
        <v>130003062.67000002</v>
      </c>
      <c r="S11" s="3">
        <v>139557717.50999999</v>
      </c>
      <c r="T11" s="26">
        <v>122414169.88</v>
      </c>
      <c r="U11" s="26">
        <v>212681038.53</v>
      </c>
      <c r="V11" s="26">
        <v>110740128.75999999</v>
      </c>
      <c r="W11" s="26">
        <v>108787003</v>
      </c>
      <c r="X11" s="26">
        <v>140038995.63</v>
      </c>
      <c r="Y11" s="23">
        <v>166467925.97</v>
      </c>
      <c r="Z11" s="24">
        <f t="shared" si="0"/>
        <v>1477618007.0499997</v>
      </c>
      <c r="AA11" s="24">
        <f t="shared" si="1"/>
        <v>1869142406.23</v>
      </c>
    </row>
    <row r="12" spans="1:27" ht="35.1" customHeight="1" thickBot="1">
      <c r="A12" s="12" t="s">
        <v>18</v>
      </c>
      <c r="B12" s="6">
        <f>SUM(B6:B11)</f>
        <v>308405728.19666672</v>
      </c>
      <c r="C12" s="6">
        <f t="shared" ref="C12:AA12" si="2">SUM(C6:C11)</f>
        <v>349933278.64999998</v>
      </c>
      <c r="D12" s="6">
        <f t="shared" si="2"/>
        <v>254268588.37666664</v>
      </c>
      <c r="E12" s="6">
        <f t="shared" si="2"/>
        <v>257184430.88</v>
      </c>
      <c r="F12" s="6">
        <f t="shared" si="2"/>
        <v>196181319.5266667</v>
      </c>
      <c r="G12" s="6">
        <f t="shared" si="2"/>
        <v>201734654.97000003</v>
      </c>
      <c r="H12" s="6">
        <v>170864932.84</v>
      </c>
      <c r="I12" s="6">
        <v>248391625.93000001</v>
      </c>
      <c r="J12" s="6">
        <v>186502626.45000002</v>
      </c>
      <c r="K12" s="6">
        <v>189374751.71000001</v>
      </c>
      <c r="L12" s="6">
        <v>178480654.06</v>
      </c>
      <c r="M12" s="6">
        <v>174546984.90999997</v>
      </c>
      <c r="N12" s="6">
        <f t="shared" si="2"/>
        <v>173596255.5</v>
      </c>
      <c r="O12" s="6">
        <f t="shared" si="2"/>
        <v>270874622.06999999</v>
      </c>
      <c r="P12" s="6">
        <f t="shared" si="2"/>
        <v>182447743.78</v>
      </c>
      <c r="Q12" s="6">
        <f t="shared" si="2"/>
        <v>256898600.69999999</v>
      </c>
      <c r="R12" s="6">
        <f t="shared" si="2"/>
        <v>179922315.60000002</v>
      </c>
      <c r="S12" s="6">
        <f t="shared" si="2"/>
        <v>191376594.22</v>
      </c>
      <c r="T12" s="25">
        <f t="shared" si="2"/>
        <v>188522959.37</v>
      </c>
      <c r="U12" s="25">
        <f t="shared" si="2"/>
        <v>272501124.95000005</v>
      </c>
      <c r="V12" s="25">
        <f t="shared" si="2"/>
        <v>160463758.72999999</v>
      </c>
      <c r="W12" s="25">
        <f t="shared" si="2"/>
        <v>169539873.86999997</v>
      </c>
      <c r="X12" s="25">
        <f t="shared" si="2"/>
        <v>203990142.61000001</v>
      </c>
      <c r="Y12" s="25">
        <f t="shared" si="2"/>
        <v>256904929.62</v>
      </c>
      <c r="Z12" s="25">
        <f>SUM(Z6:Z11)</f>
        <v>2383647025.04</v>
      </c>
      <c r="AA12" s="25">
        <f t="shared" si="2"/>
        <v>2839261472.48</v>
      </c>
    </row>
    <row r="13" spans="1:27">
      <c r="Z13" s="5"/>
    </row>
  </sheetData>
  <mergeCells count="15">
    <mergeCell ref="Z4:AA4"/>
    <mergeCell ref="A4:A5"/>
    <mergeCell ref="A2:AA2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" top="0.74803149606299213" bottom="0.74803149606299213" header="0.31496062992125984" footer="0.31496062992125984"/>
  <pageSetup paperSize="5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MPO2</cp:lastModifiedBy>
  <cp:lastPrinted>2019-01-07T20:42:52Z</cp:lastPrinted>
  <dcterms:created xsi:type="dcterms:W3CDTF">2018-03-21T14:46:03Z</dcterms:created>
  <dcterms:modified xsi:type="dcterms:W3CDTF">2019-01-07T20:42:56Z</dcterms:modified>
</cp:coreProperties>
</file>